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10" windowHeight="7380" tabRatio="0" activeTab="0"/>
  </bookViews>
  <sheets>
    <sheet name="002" sheetId="1" r:id="rId1"/>
  </sheets>
  <definedNames>
    <definedName name="_xlnm._FilterDatabase" localSheetId="0" hidden="1">'002'!$A$3:$C$3</definedName>
  </definedNames>
  <calcPr fullCalcOnLoad="1"/>
</workbook>
</file>

<file path=xl/sharedStrings.xml><?xml version="1.0" encoding="utf-8"?>
<sst xmlns="http://schemas.openxmlformats.org/spreadsheetml/2006/main" count="49" uniqueCount="39">
  <si>
    <t>Вид расхода</t>
  </si>
  <si>
    <t>Выделено финансовых средств</t>
  </si>
  <si>
    <t>Расход финансовых средств</t>
  </si>
  <si>
    <t>Услуги связи</t>
  </si>
  <si>
    <t>Коммунальные услуги</t>
  </si>
  <si>
    <t>Увеличение стоимости материальных запасов (продукты питания)</t>
  </si>
  <si>
    <t>ВСЕГО</t>
  </si>
  <si>
    <t>I. ВЫПОЛНЕНИЕ МУНИЦИПАЛЬНОГО ЗАДАНИЯ</t>
  </si>
  <si>
    <t>Бюджет городского округа</t>
  </si>
  <si>
    <t>Заработная плата с начислениями,прочие расходы , компенсационные выплаты по уходу за ребенком до 3-х лет</t>
  </si>
  <si>
    <t>ИТОГО</t>
  </si>
  <si>
    <t>Субвенция на исполнение полномочий в сфере общего образования в муниципальных дошкольных образовательных организациях</t>
  </si>
  <si>
    <t xml:space="preserve">ИТОГО </t>
  </si>
  <si>
    <t>II. ПРИНОСЯЩАЯ ДОХОД ДЕЯТЕЛЬНОСТЬ</t>
  </si>
  <si>
    <t>Родительская плата за присмотр и уход</t>
  </si>
  <si>
    <t>III. СУБСИДИЯ НА ИНЫЕ ЦЕЛИ</t>
  </si>
  <si>
    <t>Фонд поддержки территорий (средства депутатов)</t>
  </si>
  <si>
    <t>Расходы на обеспечение деятельности по профилактике, диагностики и лечения (короновирус)</t>
  </si>
  <si>
    <t>Увеличение стоимости материальных запасов (моющие и чистящие средства)</t>
  </si>
  <si>
    <t>Текущий ремонт оборудования (ремонт технологического оборудования)</t>
  </si>
  <si>
    <t>Прочие расходы (налог на имущество)</t>
  </si>
  <si>
    <t>Содержание помещений в чистоте (дератизация, дезинсекция)</t>
  </si>
  <si>
    <t>Содержание помещений в чистоте (стирка и глажка белья, акарицидная обработка территории, дезинфекция )</t>
  </si>
  <si>
    <t xml:space="preserve">Субвенция на исполнение полномочий по финансовому обеспечению осуществления присмотра и ухода за детьми-инвалидами, детьми-сиротами и детьми, оставшимися без попечения </t>
  </si>
  <si>
    <t>Содержание помещений в чистоте (стирка и глажка белья)</t>
  </si>
  <si>
    <t>Прочие расходы (поверка средств измерений)</t>
  </si>
  <si>
    <t>Увеличение стоимости материальных запасов (линолеум)</t>
  </si>
  <si>
    <t>Поступление и расходования финансовых средств в 2020году  МБДОУ "Детский сад № 137"</t>
  </si>
  <si>
    <t>Расходы на закупку товаров,работ и услуг в целях капитального ремонта</t>
  </si>
  <si>
    <t>Текущий ремонт зданий и сооружений (ремонт мягкой кровли)</t>
  </si>
  <si>
    <t>Прочие расходы (техническое обслуживание  системы АПС, техническое и аварийное обслуживание инженерного оборудования систем отопления, водоснабжения,канализации и сетей электроснабжения,системы доочистки воды,тревожной сигнализации, эксплутационно-техническое обслуживание системы передачи извещений о пожаре, техническое обслуживание системы ограничения доступа (домофон), техническое обслуживание системы видеонаблюдения, сервисное обслуживание системы доочистки воды, испытания и измерения силового и осветельного оборудования, осмотр технологического оборудования, замена электросчетчиков)</t>
  </si>
  <si>
    <t>Прочие работы, услуги (информационно-консультационые услуги,охрана объектов, монтаж заземляющего устройства, экспертиза сметной документации, проведение спец.оценки условий труда)</t>
  </si>
  <si>
    <t>Увеличение стоимости основных средств (облучатель-рециркулятор, Интерактивная панель, ноутбук, уличное спортивное оборудование, МФУ)</t>
  </si>
  <si>
    <t>Увеличение стоимости материальных запасов (бумага, канцелярские товары, игровое оборудование)</t>
  </si>
  <si>
    <t>Увеличение стоимости основных средств (огнетушитель)</t>
  </si>
  <si>
    <t>Увеличение стоимости материальных запасов (светильник аварийного освещения)</t>
  </si>
  <si>
    <t>Увеличение стоимости материальных запасов  (моющие и чистящие средства, манометр, дезинфицирующее средство)</t>
  </si>
  <si>
    <t>Текущий ремонт зданий и сооружений (ремонт пищеблока )</t>
  </si>
  <si>
    <t>Прочие работы, услуги  (охрана объекта, медицинский осмотр, обучение по охране труда, обучение по оказанию первой помощи, обучение ПТМ)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</si>
</sst>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7"/>
      <name val="Arial Narrow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0"/>
      <color indexed="9"/>
      <name val="Arial Narrow"/>
      <family val="2"/>
    </font>
    <font>
      <sz val="10"/>
      <color indexed="50"/>
      <name val="Arial Narrow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b/>
      <sz val="15"/>
      <color indexed="45"/>
      <name val="Arial Narrow"/>
      <family val="2"/>
    </font>
    <font>
      <b/>
      <sz val="13"/>
      <color indexed="45"/>
      <name val="Arial Narrow"/>
      <family val="2"/>
    </font>
    <font>
      <b/>
      <sz val="11"/>
      <color indexed="45"/>
      <name val="Arial Narrow"/>
      <family val="2"/>
    </font>
    <font>
      <b/>
      <sz val="10"/>
      <color indexed="9"/>
      <name val="Arial Narrow"/>
      <family val="2"/>
    </font>
    <font>
      <b/>
      <sz val="18"/>
      <color indexed="45"/>
      <name val="Cambria"/>
      <family val="2"/>
    </font>
    <font>
      <sz val="10"/>
      <color indexed="18"/>
      <name val="Arial Narrow"/>
      <family val="2"/>
    </font>
    <font>
      <sz val="10"/>
      <color indexed="20"/>
      <name val="Arial Narrow"/>
      <family val="2"/>
    </font>
    <font>
      <i/>
      <sz val="10"/>
      <color indexed="22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10"/>
      <color theme="0"/>
      <name val="Arial Narrow"/>
      <family val="2"/>
    </font>
    <font>
      <sz val="10"/>
      <color rgb="FF3F3F76"/>
      <name val="Arial Narrow"/>
      <family val="2"/>
    </font>
    <font>
      <b/>
      <sz val="10"/>
      <color rgb="FF3F3F3F"/>
      <name val="Arial Narrow"/>
      <family val="2"/>
    </font>
    <font>
      <b/>
      <sz val="10"/>
      <color rgb="FFFA7D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18"/>
      <color theme="3"/>
      <name val="Cambria"/>
      <family val="2"/>
    </font>
    <font>
      <sz val="10"/>
      <color rgb="FF9C6500"/>
      <name val="Arial Narrow"/>
      <family val="2"/>
    </font>
    <font>
      <sz val="10"/>
      <color rgb="FF9C0006"/>
      <name val="Arial Narrow"/>
      <family val="2"/>
    </font>
    <font>
      <i/>
      <sz val="10"/>
      <color rgb="FF7F7F7F"/>
      <name val="Arial Narrow"/>
      <family val="2"/>
    </font>
    <font>
      <sz val="10"/>
      <color rgb="FFFA7D0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11" xfId="0" applyFont="1" applyFill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0" fontId="2" fillId="0" borderId="15" xfId="0" applyFont="1" applyBorder="1" applyAlignment="1">
      <alignment wrapText="1"/>
    </xf>
    <xf numFmtId="4" fontId="2" fillId="0" borderId="15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wrapText="1"/>
    </xf>
    <xf numFmtId="4" fontId="4" fillId="0" borderId="11" xfId="0" applyNumberFormat="1" applyFont="1" applyBorder="1" applyAlignment="1">
      <alignment wrapText="1"/>
    </xf>
    <xf numFmtId="4" fontId="2" fillId="0" borderId="13" xfId="0" applyNumberFormat="1" applyFont="1" applyBorder="1" applyAlignment="1">
      <alignment/>
    </xf>
    <xf numFmtId="0" fontId="5" fillId="0" borderId="11" xfId="0" applyFont="1" applyBorder="1" applyAlignment="1">
      <alignment horizontal="center" wrapText="1"/>
    </xf>
    <xf numFmtId="4" fontId="5" fillId="0" borderId="11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0" fontId="4" fillId="0" borderId="16" xfId="0" applyFont="1" applyBorder="1" applyAlignment="1">
      <alignment horizontal="left" vertical="top" wrapText="1"/>
    </xf>
    <xf numFmtId="4" fontId="4" fillId="0" borderId="12" xfId="0" applyNumberFormat="1" applyFont="1" applyBorder="1" applyAlignment="1">
      <alignment/>
    </xf>
    <xf numFmtId="0" fontId="2" fillId="0" borderId="17" xfId="0" applyFont="1" applyBorder="1" applyAlignment="1">
      <alignment wrapText="1"/>
    </xf>
    <xf numFmtId="4" fontId="2" fillId="0" borderId="15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3" fillId="0" borderId="16" xfId="0" applyFont="1" applyBorder="1" applyAlignment="1">
      <alignment horizontal="center" wrapText="1"/>
    </xf>
    <xf numFmtId="4" fontId="2" fillId="0" borderId="16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0" fillId="0" borderId="0" xfId="0" applyNumberFormat="1" applyAlignment="1">
      <alignment/>
    </xf>
    <xf numFmtId="4" fontId="11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>
      <alignment wrapText="1"/>
    </xf>
    <xf numFmtId="4" fontId="4" fillId="0" borderId="12" xfId="0" applyNumberFormat="1" applyFont="1" applyBorder="1" applyAlignment="1">
      <alignment wrapText="1"/>
    </xf>
    <xf numFmtId="4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wrapText="1"/>
    </xf>
    <xf numFmtId="4" fontId="4" fillId="0" borderId="19" xfId="0" applyNumberFormat="1" applyFont="1" applyBorder="1" applyAlignment="1">
      <alignment/>
    </xf>
    <xf numFmtId="4" fontId="4" fillId="33" borderId="19" xfId="0" applyNumberFormat="1" applyFont="1" applyFill="1" applyBorder="1" applyAlignment="1">
      <alignment/>
    </xf>
    <xf numFmtId="4" fontId="2" fillId="0" borderId="20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22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3" fillId="0" borderId="17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6" fillId="34" borderId="24" xfId="0" applyFont="1" applyFill="1" applyBorder="1" applyAlignment="1">
      <alignment horizontal="center" wrapText="1"/>
    </xf>
    <xf numFmtId="0" fontId="6" fillId="34" borderId="25" xfId="0" applyFont="1" applyFill="1" applyBorder="1" applyAlignment="1">
      <alignment horizontal="center" wrapText="1"/>
    </xf>
    <xf numFmtId="0" fontId="6" fillId="34" borderId="26" xfId="0" applyFont="1" applyFill="1" applyBorder="1" applyAlignment="1">
      <alignment horizontal="center" wrapText="1"/>
    </xf>
    <xf numFmtId="0" fontId="6" fillId="34" borderId="27" xfId="0" applyFont="1" applyFill="1" applyBorder="1" applyAlignment="1">
      <alignment horizontal="center" wrapText="1"/>
    </xf>
    <xf numFmtId="0" fontId="6" fillId="34" borderId="28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workbookViewId="0" topLeftCell="A37">
      <selection activeCell="A29" sqref="A29"/>
    </sheetView>
  </sheetViews>
  <sheetFormatPr defaultColWidth="9.33203125" defaultRowHeight="12.75"/>
  <cols>
    <col min="1" max="1" width="76.66015625" style="2" customWidth="1"/>
    <col min="2" max="2" width="29.83203125" style="3" customWidth="1"/>
    <col min="3" max="3" width="29.66015625" style="3" customWidth="1"/>
    <col min="4" max="4" width="17.5" style="3" customWidth="1"/>
    <col min="5" max="5" width="24.83203125" style="3" customWidth="1"/>
    <col min="6" max="16384" width="9.33203125" style="3" customWidth="1"/>
  </cols>
  <sheetData>
    <row r="1" spans="1:3" s="1" customFormat="1" ht="38.25" customHeight="1">
      <c r="A1" s="49" t="s">
        <v>27</v>
      </c>
      <c r="B1" s="49"/>
      <c r="C1" s="49"/>
    </row>
    <row r="2" spans="1:3" s="4" customFormat="1" ht="15">
      <c r="A2" s="6"/>
      <c r="B2" s="7"/>
      <c r="C2" s="7"/>
    </row>
    <row r="3" spans="1:3" s="4" customFormat="1" ht="29.25" thickBot="1">
      <c r="A3" s="9" t="s">
        <v>0</v>
      </c>
      <c r="B3" s="9" t="s">
        <v>1</v>
      </c>
      <c r="C3" s="9" t="s">
        <v>2</v>
      </c>
    </row>
    <row r="4" spans="1:3" s="4" customFormat="1" ht="16.5" thickBot="1">
      <c r="A4" s="50" t="s">
        <v>7</v>
      </c>
      <c r="B4" s="51"/>
      <c r="C4" s="52"/>
    </row>
    <row r="5" spans="1:3" s="4" customFormat="1" ht="15">
      <c r="A5" s="10" t="s">
        <v>8</v>
      </c>
      <c r="B5" s="11"/>
      <c r="C5" s="12"/>
    </row>
    <row r="6" spans="1:3" s="4" customFormat="1" ht="30">
      <c r="A6" s="8" t="s">
        <v>9</v>
      </c>
      <c r="B6" s="13">
        <v>2703277.48</v>
      </c>
      <c r="C6" s="30">
        <v>2701527.48</v>
      </c>
    </row>
    <row r="7" spans="1:3" s="4" customFormat="1" ht="15">
      <c r="A7" s="14" t="s">
        <v>4</v>
      </c>
      <c r="B7" s="30">
        <v>2710336.42</v>
      </c>
      <c r="C7" s="30">
        <v>2484457.61</v>
      </c>
    </row>
    <row r="8" spans="1:3" s="4" customFormat="1" ht="15">
      <c r="A8" s="14" t="s">
        <v>21</v>
      </c>
      <c r="B8" s="30">
        <v>18180</v>
      </c>
      <c r="C8" s="30">
        <v>18180</v>
      </c>
    </row>
    <row r="9" spans="1:3" s="4" customFormat="1" ht="157.5" customHeight="1">
      <c r="A9" s="14" t="s">
        <v>30</v>
      </c>
      <c r="B9" s="30">
        <v>617591.25</v>
      </c>
      <c r="C9" s="30">
        <v>587306.02</v>
      </c>
    </row>
    <row r="10" spans="1:3" s="4" customFormat="1" ht="30">
      <c r="A10" s="19" t="s">
        <v>19</v>
      </c>
      <c r="B10" s="30">
        <v>49850</v>
      </c>
      <c r="C10" s="30">
        <v>49850</v>
      </c>
    </row>
    <row r="11" spans="1:3" s="4" customFormat="1" ht="44.25" customHeight="1">
      <c r="A11" s="14" t="s">
        <v>31</v>
      </c>
      <c r="B11" s="30">
        <v>117619</v>
      </c>
      <c r="C11" s="30">
        <v>57749</v>
      </c>
    </row>
    <row r="12" spans="1:3" s="4" customFormat="1" ht="15">
      <c r="A12" s="14" t="s">
        <v>20</v>
      </c>
      <c r="B12" s="30">
        <v>138427</v>
      </c>
      <c r="C12" s="30">
        <v>138427</v>
      </c>
    </row>
    <row r="13" spans="1:3" s="4" customFormat="1" ht="15.75" thickBot="1">
      <c r="A13" s="14" t="s">
        <v>5</v>
      </c>
      <c r="B13" s="36">
        <v>1121567.49</v>
      </c>
      <c r="C13" s="36">
        <v>704019.85</v>
      </c>
    </row>
    <row r="14" spans="1:3" s="4" customFormat="1" ht="15.75" thickBot="1">
      <c r="A14" s="27" t="s">
        <v>10</v>
      </c>
      <c r="B14" s="16">
        <f>SUM(B6:B13)</f>
        <v>7476848.640000001</v>
      </c>
      <c r="C14" s="34">
        <f>SUM(C6:C13)</f>
        <v>6741516.959999999</v>
      </c>
    </row>
    <row r="15" spans="1:5" s="4" customFormat="1" ht="45">
      <c r="A15" s="17" t="s">
        <v>11</v>
      </c>
      <c r="B15" s="18"/>
      <c r="C15" s="18"/>
      <c r="D15" s="7"/>
      <c r="E15" s="7"/>
    </row>
    <row r="16" spans="1:3" s="4" customFormat="1" ht="30">
      <c r="A16" s="25" t="s">
        <v>9</v>
      </c>
      <c r="B16" s="13">
        <v>13996333.76</v>
      </c>
      <c r="C16" s="30">
        <v>13995067.3</v>
      </c>
    </row>
    <row r="17" spans="1:3" s="4" customFormat="1" ht="15">
      <c r="A17" s="14" t="s">
        <v>3</v>
      </c>
      <c r="B17" s="13">
        <v>20700</v>
      </c>
      <c r="C17" s="30">
        <v>15694.58</v>
      </c>
    </row>
    <row r="18" spans="1:3" s="4" customFormat="1" ht="45">
      <c r="A18" s="19" t="s">
        <v>32</v>
      </c>
      <c r="B18" s="20">
        <v>1483079.71</v>
      </c>
      <c r="C18" s="30">
        <v>582697.02</v>
      </c>
    </row>
    <row r="19" spans="1:3" s="4" customFormat="1" ht="33.75" customHeight="1" thickBot="1">
      <c r="A19" s="14" t="s">
        <v>33</v>
      </c>
      <c r="B19" s="20">
        <v>116520.29</v>
      </c>
      <c r="C19" s="30">
        <v>116520.29</v>
      </c>
    </row>
    <row r="20" spans="1:3" s="4" customFormat="1" ht="15.75" thickBot="1">
      <c r="A20" s="15" t="s">
        <v>12</v>
      </c>
      <c r="B20" s="16">
        <f>SUM(B16:B19)</f>
        <v>15616633.759999998</v>
      </c>
      <c r="C20" s="16">
        <f>SUM(C16:C19)</f>
        <v>14709979.19</v>
      </c>
    </row>
    <row r="21" spans="1:5" s="4" customFormat="1" ht="16.5" thickBot="1">
      <c r="A21" s="50" t="s">
        <v>13</v>
      </c>
      <c r="B21" s="51"/>
      <c r="C21" s="52"/>
      <c r="D21" s="7"/>
      <c r="E21" s="7"/>
    </row>
    <row r="22" spans="1:3" s="4" customFormat="1" ht="15">
      <c r="A22" s="10" t="s">
        <v>14</v>
      </c>
      <c r="B22" s="21"/>
      <c r="C22" s="21"/>
    </row>
    <row r="23" spans="1:3" s="4" customFormat="1" ht="15">
      <c r="A23" s="14" t="s">
        <v>4</v>
      </c>
      <c r="B23" s="13">
        <v>6589.04</v>
      </c>
      <c r="C23" s="30">
        <v>6589.04</v>
      </c>
    </row>
    <row r="24" spans="1:3" s="4" customFormat="1" ht="30">
      <c r="A24" s="14" t="s">
        <v>22</v>
      </c>
      <c r="B24" s="13">
        <v>150925.24</v>
      </c>
      <c r="C24" s="30">
        <v>125737.84</v>
      </c>
    </row>
    <row r="25" spans="1:3" s="4" customFormat="1" ht="15">
      <c r="A25" s="14" t="s">
        <v>25</v>
      </c>
      <c r="B25" s="13">
        <v>3109.14</v>
      </c>
      <c r="C25" s="30">
        <v>3109.14</v>
      </c>
    </row>
    <row r="26" spans="1:3" s="4" customFormat="1" ht="30">
      <c r="A26" s="14" t="s">
        <v>19</v>
      </c>
      <c r="B26" s="13">
        <v>3950</v>
      </c>
      <c r="C26" s="30">
        <v>3950</v>
      </c>
    </row>
    <row r="27" spans="1:3" s="4" customFormat="1" ht="45">
      <c r="A27" s="19" t="s">
        <v>38</v>
      </c>
      <c r="B27" s="20">
        <v>132330</v>
      </c>
      <c r="C27" s="30">
        <v>132330</v>
      </c>
    </row>
    <row r="28" spans="1:3" s="4" customFormat="1" ht="15">
      <c r="A28" s="19" t="s">
        <v>34</v>
      </c>
      <c r="B28" s="20">
        <v>735</v>
      </c>
      <c r="C28" s="30">
        <v>735</v>
      </c>
    </row>
    <row r="29" spans="1:3" s="4" customFormat="1" ht="15">
      <c r="A29" s="14" t="s">
        <v>5</v>
      </c>
      <c r="B29" s="20">
        <v>1644868.8699999999</v>
      </c>
      <c r="C29" s="30">
        <v>1481686.38</v>
      </c>
    </row>
    <row r="30" spans="1:3" s="4" customFormat="1" ht="30">
      <c r="A30" s="14" t="s">
        <v>35</v>
      </c>
      <c r="B30" s="20">
        <v>3539</v>
      </c>
      <c r="C30" s="30">
        <v>3539</v>
      </c>
    </row>
    <row r="31" spans="1:3" s="4" customFormat="1" ht="30.75" thickBot="1">
      <c r="A31" s="37" t="s">
        <v>36</v>
      </c>
      <c r="B31" s="38">
        <v>72153</v>
      </c>
      <c r="C31" s="31">
        <v>72153</v>
      </c>
    </row>
    <row r="32" spans="1:3" s="4" customFormat="1" ht="15.75" thickBot="1">
      <c r="A32" s="27" t="s">
        <v>10</v>
      </c>
      <c r="B32" s="16">
        <f>SUM(B23:B31)</f>
        <v>2018199.29</v>
      </c>
      <c r="C32" s="34">
        <f>SUM(C23:C31)</f>
        <v>1829829.4</v>
      </c>
    </row>
    <row r="33" spans="1:5" s="4" customFormat="1" ht="16.5" thickBot="1">
      <c r="A33" s="53" t="s">
        <v>15</v>
      </c>
      <c r="B33" s="51"/>
      <c r="C33" s="54"/>
      <c r="D33" s="7"/>
      <c r="E33" s="7"/>
    </row>
    <row r="34" spans="1:5" s="4" customFormat="1" ht="60">
      <c r="A34" s="10" t="s">
        <v>23</v>
      </c>
      <c r="B34" s="21"/>
      <c r="C34" s="21"/>
      <c r="D34" s="7"/>
      <c r="E34" s="7"/>
    </row>
    <row r="35" spans="1:5" s="4" customFormat="1" ht="15">
      <c r="A35" s="19" t="s">
        <v>24</v>
      </c>
      <c r="B35" s="20">
        <v>5100</v>
      </c>
      <c r="C35" s="20">
        <v>5100</v>
      </c>
      <c r="D35" s="7"/>
      <c r="E35" s="7"/>
    </row>
    <row r="36" spans="1:5" s="4" customFormat="1" ht="15.75" thickBot="1">
      <c r="A36" s="40" t="s">
        <v>5</v>
      </c>
      <c r="B36" s="41">
        <v>81119.17</v>
      </c>
      <c r="C36" s="42">
        <v>81119.17</v>
      </c>
      <c r="D36" s="7"/>
      <c r="E36" s="7"/>
    </row>
    <row r="37" spans="1:5" s="4" customFormat="1" ht="15.75" thickBot="1">
      <c r="A37" s="46" t="s">
        <v>10</v>
      </c>
      <c r="B37" s="43">
        <f>SUM(B35:B36)</f>
        <v>86219.17</v>
      </c>
      <c r="C37" s="44">
        <f>SUM(C35:C36)</f>
        <v>86219.17</v>
      </c>
      <c r="D37" s="7"/>
      <c r="E37" s="7"/>
    </row>
    <row r="38" spans="1:5" s="4" customFormat="1" ht="30.75" thickBot="1">
      <c r="A38" s="48" t="s">
        <v>28</v>
      </c>
      <c r="B38" s="16"/>
      <c r="C38" s="34"/>
      <c r="D38" s="7"/>
      <c r="E38" s="7"/>
    </row>
    <row r="39" spans="1:5" s="4" customFormat="1" ht="15.75" thickBot="1">
      <c r="A39" s="47" t="s">
        <v>29</v>
      </c>
      <c r="B39" s="39">
        <v>1134416.57</v>
      </c>
      <c r="C39" s="39">
        <v>1127775.18</v>
      </c>
      <c r="D39" s="7"/>
      <c r="E39" s="7"/>
    </row>
    <row r="40" spans="1:5" s="4" customFormat="1" ht="15.75" thickBot="1">
      <c r="A40" s="27" t="s">
        <v>10</v>
      </c>
      <c r="B40" s="16">
        <f>SUM(B39)</f>
        <v>1134416.57</v>
      </c>
      <c r="C40" s="34">
        <f>SUM(C39)</f>
        <v>1127775.18</v>
      </c>
      <c r="D40" s="7"/>
      <c r="E40" s="7"/>
    </row>
    <row r="41" spans="1:6" ht="30">
      <c r="A41" s="45" t="s">
        <v>17</v>
      </c>
      <c r="B41" s="5"/>
      <c r="C41" s="33"/>
      <c r="D41" s="24"/>
      <c r="E41" s="24"/>
      <c r="F41" s="24"/>
    </row>
    <row r="42" spans="1:6" ht="30.75" thickBot="1">
      <c r="A42" s="14" t="s">
        <v>18</v>
      </c>
      <c r="B42" s="13">
        <v>60586.27</v>
      </c>
      <c r="C42" s="13">
        <v>60586.27</v>
      </c>
      <c r="D42" s="24"/>
      <c r="E42" s="24"/>
      <c r="F42" s="24"/>
    </row>
    <row r="43" spans="1:3" ht="16.5" customHeight="1" thickBot="1">
      <c r="A43" s="27" t="s">
        <v>10</v>
      </c>
      <c r="B43" s="34">
        <f>SUM(B42:B42)</f>
        <v>60586.27</v>
      </c>
      <c r="C43" s="34">
        <f>SUM(C42:C42)</f>
        <v>60586.27</v>
      </c>
    </row>
    <row r="44" spans="1:3" ht="15">
      <c r="A44" s="32" t="s">
        <v>16</v>
      </c>
      <c r="B44" s="33"/>
      <c r="C44" s="33"/>
    </row>
    <row r="45" spans="1:3" ht="15">
      <c r="A45" s="14" t="s">
        <v>37</v>
      </c>
      <c r="B45" s="39">
        <v>160156</v>
      </c>
      <c r="C45" s="39">
        <v>160156</v>
      </c>
    </row>
    <row r="46" spans="1:3" ht="15.75" thickBot="1">
      <c r="A46" s="19" t="s">
        <v>26</v>
      </c>
      <c r="B46" s="26">
        <v>39980</v>
      </c>
      <c r="C46" s="31">
        <v>39980</v>
      </c>
    </row>
    <row r="47" spans="1:3" ht="15" thickBot="1">
      <c r="A47" s="27" t="s">
        <v>10</v>
      </c>
      <c r="B47" s="28">
        <f>SUM(B44:B46)</f>
        <v>200136</v>
      </c>
      <c r="C47" s="29">
        <f>SUM(C44:C46)</f>
        <v>200136</v>
      </c>
    </row>
    <row r="48" spans="1:5" ht="15.75">
      <c r="A48" s="22" t="s">
        <v>6</v>
      </c>
      <c r="B48" s="23">
        <f>B14+B20+B32+B47+B43+B37+B40</f>
        <v>26593039.7</v>
      </c>
      <c r="C48" s="23">
        <f>C14+C20+C32+C47+C43+C37+C40</f>
        <v>24756042.169999998</v>
      </c>
      <c r="D48" s="24"/>
      <c r="E48" s="24"/>
    </row>
    <row r="51" spans="2:3" ht="12.75">
      <c r="B51" s="35"/>
      <c r="C51" s="35"/>
    </row>
    <row r="53" spans="2:3" ht="12.75">
      <c r="B53" s="24"/>
      <c r="C53" s="24"/>
    </row>
  </sheetData>
  <sheetProtection/>
  <autoFilter ref="A3:C3"/>
  <mergeCells count="4">
    <mergeCell ref="A1:C1"/>
    <mergeCell ref="A4:C4"/>
    <mergeCell ref="A21:C21"/>
    <mergeCell ref="A33:C33"/>
  </mergeCells>
  <printOptions/>
  <pageMargins left="0.25" right="0.25" top="0.75" bottom="0.75" header="0.3" footer="0.3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belozerova.lv</dc:creator>
  <cp:keywords/>
  <dc:description/>
  <cp:lastModifiedBy>sidorova.oa</cp:lastModifiedBy>
  <cp:lastPrinted>2019-12-03T12:56:45Z</cp:lastPrinted>
  <dcterms:created xsi:type="dcterms:W3CDTF">2014-01-28T11:01:20Z</dcterms:created>
  <dcterms:modified xsi:type="dcterms:W3CDTF">2021-02-10T13:44:41Z</dcterms:modified>
  <cp:category/>
  <cp:version/>
  <cp:contentType/>
  <cp:contentStatus/>
</cp:coreProperties>
</file>